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525"/>
  </bookViews>
  <sheets>
    <sheet name="設計料率算出表(玉村町役場等)" sheetId="4" r:id="rId1"/>
  </sheets>
  <definedNames>
    <definedName name="_xlnm.Print_Area" localSheetId="0">'設計料率算出表(玉村町役場等)'!$A$1:$I$21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<sst xmlns="http://schemas.openxmlformats.org/spreadsheetml/2006/main" xmlns:r="http://schemas.openxmlformats.org/officeDocument/2006/relationships" count="38" uniqueCount="38">
  <si>
    <t>想定貸付料金（円）
※税込
（B）</t>
    <rPh sb="0" eb="2">
      <t>ソウテイ</t>
    </rPh>
    <rPh sb="2" eb="4">
      <t>カシツケ</t>
    </rPh>
    <rPh sb="4" eb="5">
      <t>リョウ</t>
    </rPh>
    <rPh sb="5" eb="6">
      <t>キン</t>
    </rPh>
    <rPh sb="7" eb="8">
      <t>エン</t>
    </rPh>
    <rPh sb="11" eb="13">
      <t>ゼイコミ</t>
    </rPh>
    <phoneticPr fontId="2"/>
  </si>
  <si>
    <t>総務課</t>
    <rPh sb="0" eb="3">
      <t>ソウムカ</t>
    </rPh>
    <phoneticPr fontId="2"/>
  </si>
  <si>
    <t>環境安全課</t>
    <rPh sb="0" eb="2">
      <t>カンキョウ</t>
    </rPh>
    <rPh sb="2" eb="4">
      <t>アンゼン</t>
    </rPh>
    <rPh sb="4" eb="5">
      <t>カ</t>
    </rPh>
    <phoneticPr fontId="2"/>
  </si>
  <si>
    <t>玉村町文化センター</t>
    <rPh sb="0" eb="3">
      <t>タマムラマチ</t>
    </rPh>
    <rPh sb="3" eb="5">
      <t>ブンカ</t>
    </rPh>
    <phoneticPr fontId="2"/>
  </si>
  <si>
    <t>経済産業課</t>
    <rPh sb="0" eb="2">
      <t>ケイザイ</t>
    </rPh>
    <rPh sb="2" eb="4">
      <t>サンギョウ</t>
    </rPh>
    <rPh sb="4" eb="5">
      <t>カ</t>
    </rPh>
    <phoneticPr fontId="2"/>
  </si>
  <si>
    <t>玄関西</t>
    <rPh sb="0" eb="2">
      <t>ゲンカン</t>
    </rPh>
    <rPh sb="2" eb="3">
      <t>ニシ</t>
    </rPh>
    <phoneticPr fontId="2"/>
  </si>
  <si>
    <t>生涯学習課</t>
    <rPh sb="0" eb="2">
      <t>ショウガイ</t>
    </rPh>
    <rPh sb="2" eb="4">
      <t>ガクシュウ</t>
    </rPh>
    <rPh sb="4" eb="5">
      <t>カ</t>
    </rPh>
    <phoneticPr fontId="2"/>
  </si>
  <si>
    <t>玉村町勤労者センター</t>
    <rPh sb="0" eb="2">
      <t>タマムラ</t>
    </rPh>
    <rPh sb="2" eb="3">
      <t>マチ</t>
    </rPh>
    <rPh sb="3" eb="6">
      <t>キンロウシャ</t>
    </rPh>
    <phoneticPr fontId="2"/>
  </si>
  <si>
    <t>所管課</t>
    <rPh sb="0" eb="2">
      <t>ショカン</t>
    </rPh>
    <rPh sb="2" eb="3">
      <t>カ</t>
    </rPh>
    <phoneticPr fontId="2"/>
  </si>
  <si>
    <t>企画課</t>
    <rPh sb="0" eb="2">
      <t>キカク</t>
    </rPh>
    <rPh sb="2" eb="3">
      <t>カ</t>
    </rPh>
    <phoneticPr fontId="2"/>
  </si>
  <si>
    <t>車庫裏口北</t>
  </si>
  <si>
    <t>施設名</t>
    <rPh sb="0" eb="2">
      <t>シセツ</t>
    </rPh>
    <rPh sb="2" eb="3">
      <t>メイ</t>
    </rPh>
    <phoneticPr fontId="2"/>
  </si>
  <si>
    <t>玉村町役場庁舎</t>
    <rPh sb="0" eb="2">
      <t>タマムラ</t>
    </rPh>
    <rPh sb="2" eb="5">
      <t>マチヤクバ</t>
    </rPh>
    <rPh sb="5" eb="7">
      <t>チョウシャ</t>
    </rPh>
    <phoneticPr fontId="2"/>
  </si>
  <si>
    <t>永井バス回転場所</t>
    <rPh sb="0" eb="2">
      <t>ナガイ</t>
    </rPh>
    <rPh sb="4" eb="6">
      <t>カイテン</t>
    </rPh>
    <rPh sb="6" eb="8">
      <t>バショ</t>
    </rPh>
    <phoneticPr fontId="2"/>
  </si>
  <si>
    <t>ふるハート交流館</t>
    <rPh sb="5" eb="7">
      <t>コウリュウ</t>
    </rPh>
    <rPh sb="7" eb="8">
      <t>カン</t>
    </rPh>
    <phoneticPr fontId="2"/>
  </si>
  <si>
    <t>玉村町クリーンセンター</t>
    <rPh sb="0" eb="3">
      <t>タマムラマチ</t>
    </rPh>
    <phoneticPr fontId="2"/>
  </si>
  <si>
    <t>正面玄関脇
北側</t>
    <rPh sb="0" eb="2">
      <t>ショウメン</t>
    </rPh>
    <rPh sb="2" eb="4">
      <t>ゲンカン</t>
    </rPh>
    <rPh sb="4" eb="5">
      <t>ワキ</t>
    </rPh>
    <rPh sb="6" eb="7">
      <t>キタ</t>
    </rPh>
    <rPh sb="7" eb="8">
      <t>ガワ</t>
    </rPh>
    <phoneticPr fontId="2"/>
  </si>
  <si>
    <t>玉村消防署</t>
    <rPh sb="0" eb="2">
      <t>タマムラ</t>
    </rPh>
    <rPh sb="2" eb="5">
      <t>ショウボウショ</t>
    </rPh>
    <phoneticPr fontId="2"/>
  </si>
  <si>
    <t>貸付場所</t>
    <rPh sb="0" eb="2">
      <t>カシツケ</t>
    </rPh>
    <rPh sb="2" eb="4">
      <t>バショ</t>
    </rPh>
    <phoneticPr fontId="2"/>
  </si>
  <si>
    <t>リサイクル棟南西角</t>
    <rPh sb="5" eb="6">
      <t>トウ</t>
    </rPh>
    <rPh sb="6" eb="8">
      <t>ナンセイ</t>
    </rPh>
    <rPh sb="8" eb="9">
      <t>カド</t>
    </rPh>
    <phoneticPr fontId="2"/>
  </si>
  <si>
    <t>職員休憩室隣</t>
    <rPh sb="0" eb="2">
      <t>ショクイン</t>
    </rPh>
    <rPh sb="2" eb="5">
      <t>キュウケイシツ</t>
    </rPh>
    <rPh sb="5" eb="6">
      <t>トナリ</t>
    </rPh>
    <phoneticPr fontId="2"/>
  </si>
  <si>
    <t>正面玄関脇
南側</t>
    <rPh sb="0" eb="2">
      <t>ショウメン</t>
    </rPh>
    <rPh sb="2" eb="4">
      <t>ゲンカン</t>
    </rPh>
    <rPh sb="4" eb="5">
      <t>ワキ</t>
    </rPh>
    <rPh sb="6" eb="8">
      <t>ミナミガワ</t>
    </rPh>
    <phoneticPr fontId="2"/>
  </si>
  <si>
    <t>永井バス待合所
北側</t>
    <rPh sb="0" eb="2">
      <t>ナガイ</t>
    </rPh>
    <rPh sb="4" eb="6">
      <t>マチアイ</t>
    </rPh>
    <rPh sb="6" eb="7">
      <t>ジョ</t>
    </rPh>
    <rPh sb="8" eb="10">
      <t>キタガワ</t>
    </rPh>
    <phoneticPr fontId="2"/>
  </si>
  <si>
    <t>正面玄関前</t>
    <rPh sb="0" eb="2">
      <t>ショウメン</t>
    </rPh>
    <rPh sb="2" eb="4">
      <t>ゲンカン</t>
    </rPh>
    <rPh sb="4" eb="5">
      <t>マエ</t>
    </rPh>
    <phoneticPr fontId="2"/>
  </si>
  <si>
    <t>入札料率の算出にご活用ください。</t>
    <rPh sb="0" eb="2">
      <t>ニュウサツ</t>
    </rPh>
    <rPh sb="2" eb="4">
      <t>リョウリツ</t>
    </rPh>
    <rPh sb="5" eb="7">
      <t>サンシュツ</t>
    </rPh>
    <rPh sb="9" eb="11">
      <t>カツヨウ</t>
    </rPh>
    <phoneticPr fontId="2"/>
  </si>
  <si>
    <t>正面玄関東</t>
    <rPh sb="0" eb="2">
      <t>ショウメン</t>
    </rPh>
    <rPh sb="2" eb="4">
      <t>ゲンカン</t>
    </rPh>
    <rPh sb="4" eb="5">
      <t>ヒガシ</t>
    </rPh>
    <phoneticPr fontId="2"/>
  </si>
  <si>
    <t>ラウンジ脇①</t>
    <rPh sb="4" eb="5">
      <t>ワキ</t>
    </rPh>
    <phoneticPr fontId="2"/>
  </si>
  <si>
    <t>想定貸付料金（円）
（C）
土地（C）＝（B）
建物（C）＝（B）÷１．１</t>
    <rPh sb="0" eb="2">
      <t>ソウテイ</t>
    </rPh>
    <rPh sb="2" eb="4">
      <t>カシツケ</t>
    </rPh>
    <rPh sb="4" eb="6">
      <t>リョウキン</t>
    </rPh>
    <rPh sb="7" eb="8">
      <t>エン</t>
    </rPh>
    <rPh sb="14" eb="16">
      <t>トチ</t>
    </rPh>
    <rPh sb="24" eb="26">
      <t>タテモノ</t>
    </rPh>
    <phoneticPr fontId="2"/>
  </si>
  <si>
    <t>ラウンジ脇②</t>
    <rPh sb="4" eb="5">
      <t>ワキ</t>
    </rPh>
    <phoneticPr fontId="2"/>
  </si>
  <si>
    <t>ラウンジ脇③</t>
    <rPh sb="4" eb="5">
      <t>ワキ</t>
    </rPh>
    <phoneticPr fontId="2"/>
  </si>
  <si>
    <t>図書館玄関脇</t>
    <rPh sb="0" eb="3">
      <t>トショカン</t>
    </rPh>
    <rPh sb="3" eb="5">
      <t>ゲンカン</t>
    </rPh>
    <rPh sb="5" eb="6">
      <t>ワキ</t>
    </rPh>
    <phoneticPr fontId="2"/>
  </si>
  <si>
    <t>貸付
区分</t>
    <rPh sb="0" eb="2">
      <t>カシツ</t>
    </rPh>
    <rPh sb="3" eb="5">
      <t>クブン</t>
    </rPh>
    <phoneticPr fontId="2"/>
  </si>
  <si>
    <t>建物</t>
    <rPh sb="0" eb="2">
      <t>タテモノ</t>
    </rPh>
    <phoneticPr fontId="2"/>
  </si>
  <si>
    <t>土地</t>
    <rPh sb="0" eb="2">
      <t>トチ</t>
    </rPh>
    <phoneticPr fontId="2"/>
  </si>
  <si>
    <t>入札料率算出表（参考）</t>
    <rPh sb="0" eb="2">
      <t>ニュウサツ</t>
    </rPh>
    <rPh sb="2" eb="4">
      <t>リョウリツ</t>
    </rPh>
    <rPh sb="4" eb="6">
      <t>サンシュツ</t>
    </rPh>
    <rPh sb="6" eb="7">
      <t>ヒョウ</t>
    </rPh>
    <rPh sb="8" eb="10">
      <t>サンコウ</t>
    </rPh>
    <phoneticPr fontId="2"/>
  </si>
  <si>
    <t>色付きのセルに数値を入力すると入札料率を算出することができます。</t>
  </si>
  <si>
    <t>想定売上代金（円）
※税込
（A）</t>
    <rPh sb="0" eb="2">
      <t>ソウテイ</t>
    </rPh>
    <rPh sb="2" eb="4">
      <t>ウリアゲ</t>
    </rPh>
    <rPh sb="4" eb="6">
      <t>ダイキン</t>
    </rPh>
    <rPh sb="7" eb="8">
      <t>エン</t>
    </rPh>
    <rPh sb="11" eb="13">
      <t>ゼイコミ</t>
    </rPh>
    <phoneticPr fontId="2"/>
  </si>
  <si>
    <t>入札料率（％）
（C）÷（A）×100</t>
    <rPh sb="0" eb="2">
      <t>ニュウサツ</t>
    </rPh>
    <rPh sb="2" eb="4">
      <t>リョウリツ</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</si>
</sst>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0_ "/>
  </numFmts>
  <fonts count="6">
    <font>
      <sz val="11"/>
      <color theme="1"/>
      <name val="游ゴシック"/>
      <family val="3"/>
    </font>
    <font>
      <sz val="11"/>
      <color auto="1"/>
      <name val="ＭＳ Ｐゴシック"/>
      <family val="3"/>
    </font>
    <font>
      <sz val="6"/>
      <color auto="1"/>
      <name val="ＭＳ Ｐゴシック"/>
      <family val="3"/>
    </font>
    <font>
      <sz val="12"/>
      <color auto="1"/>
      <name val="ＭＳ Ｐゴシック"/>
      <family val="3"/>
    </font>
    <font>
      <sz val="12"/>
      <color theme="1"/>
      <name val="ＭＳ Ｐゴシック"/>
      <family val="3"/>
    </font>
    <font>
      <sz val="18"/>
      <color auto="1"/>
      <name val="ＭＳ Ｐゴシック"/>
      <family val="3"/>
    </font>
  </fonts>
  <fills count="3">
    <fill>
      <patternFill patternType="none"/>
    </fill>
    <fill>
      <patternFill patternType="gray125"/>
    </fill>
    <fill>
      <patternFill patternType="solid">
        <fgColor rgb="FFCCFFCC"/>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7">
    <xf numFmtId="0" fontId="0" fillId="0" borderId="0" xfId="0">
      <alignment vertical="center"/>
    </xf>
    <xf numFmtId="0" fontId="1" fillId="0" borderId="0" xfId="1" applyAlignment="1">
      <alignment horizontal="center" vertical="center"/>
    </xf>
    <xf numFmtId="0" fontId="1" fillId="0" borderId="0" xfId="1" applyAlignment="1">
      <alignment vertical="center"/>
    </xf>
    <xf numFmtId="0" fontId="3" fillId="0" borderId="0" xfId="1" applyFont="1" applyAlignment="1">
      <alignment vertical="center"/>
    </xf>
    <xf numFmtId="0" fontId="4" fillId="0" borderId="0" xfId="1" applyFont="1" applyAlignment="1">
      <alignment vertical="center"/>
    </xf>
    <xf numFmtId="0" fontId="1" fillId="0" borderId="0" xfId="1" applyFont="1" applyBorder="1" applyAlignment="1">
      <alignment horizontal="left" vertical="center"/>
    </xf>
    <xf numFmtId="0" fontId="5" fillId="0" borderId="0" xfId="1" applyFont="1" applyBorder="1" applyAlignment="1">
      <alignment horizontal="center" vertical="center"/>
    </xf>
    <xf numFmtId="0" fontId="5" fillId="0" borderId="0" xfId="1" applyFont="1" applyAlignment="1">
      <alignment horizontal="center" vertical="center"/>
    </xf>
    <xf numFmtId="0" fontId="3" fillId="0" borderId="0" xfId="1" applyFont="1" applyBorder="1" applyAlignment="1">
      <alignment horizontal="left" vertical="center" wrapText="1"/>
    </xf>
    <xf numFmtId="0" fontId="4" fillId="0" borderId="1" xfId="1" applyFont="1" applyFill="1" applyBorder="1" applyAlignment="1">
      <alignment horizontal="left"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xf>
    <xf numFmtId="0" fontId="4" fillId="0" borderId="0" xfId="1" applyFont="1" applyAlignment="1">
      <alignment horizontal="center" vertical="center"/>
    </xf>
    <xf numFmtId="0" fontId="3" fillId="0" borderId="0" xfId="1" applyFont="1" applyBorder="1" applyAlignment="1">
      <alignment horizontal="left"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left" vertical="center" shrinkToFit="1"/>
    </xf>
    <xf numFmtId="0" fontId="4" fillId="0" borderId="4" xfId="1" applyFont="1" applyFill="1" applyBorder="1" applyAlignment="1">
      <alignmen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176" fontId="4" fillId="2" borderId="4" xfId="1" applyNumberFormat="1" applyFont="1" applyFill="1" applyBorder="1" applyAlignment="1">
      <alignment horizontal="right" vertical="center" wrapText="1"/>
    </xf>
    <xf numFmtId="176" fontId="4" fillId="0" borderId="5" xfId="1" applyNumberFormat="1" applyFont="1" applyFill="1" applyBorder="1" applyAlignment="1">
      <alignment horizontal="left" vertical="center" wrapText="1"/>
    </xf>
    <xf numFmtId="176" fontId="4" fillId="0" borderId="6" xfId="1" applyNumberFormat="1" applyFont="1" applyFill="1" applyBorder="1" applyAlignment="1">
      <alignment horizontal="left" vertical="center" wrapText="1"/>
    </xf>
    <xf numFmtId="176" fontId="4" fillId="2" borderId="7" xfId="1" applyNumberFormat="1" applyFont="1" applyFill="1" applyBorder="1" applyAlignment="1">
      <alignment horizontal="right" vertical="center"/>
    </xf>
    <xf numFmtId="176" fontId="4" fillId="0" borderId="0" xfId="1" applyNumberFormat="1" applyFont="1" applyAlignment="1">
      <alignment horizontal="right" vertical="center"/>
    </xf>
    <xf numFmtId="0" fontId="4" fillId="0" borderId="0" xfId="1" applyFont="1" applyFill="1" applyBorder="1" applyAlignment="1">
      <alignment horizontal="left" vertical="center" wrapText="1"/>
    </xf>
    <xf numFmtId="176" fontId="4" fillId="0" borderId="8" xfId="1" applyNumberFormat="1" applyFont="1" applyFill="1" applyBorder="1" applyAlignment="1">
      <alignment horizontal="left" vertical="center" wrapText="1"/>
    </xf>
    <xf numFmtId="176" fontId="4" fillId="0" borderId="9" xfId="1" applyNumberFormat="1" applyFont="1" applyFill="1" applyBorder="1" applyAlignment="1">
      <alignment horizontal="left" vertical="center" wrapText="1"/>
    </xf>
    <xf numFmtId="176" fontId="4" fillId="0" borderId="10" xfId="1" applyNumberFormat="1" applyFont="1" applyFill="1" applyBorder="1" applyAlignment="1">
      <alignment horizontal="right" vertical="center"/>
    </xf>
    <xf numFmtId="0" fontId="4" fillId="0" borderId="11" xfId="1" applyFont="1" applyFill="1" applyBorder="1" applyAlignment="1">
      <alignment horizontal="left" vertical="center" wrapText="1"/>
    </xf>
    <xf numFmtId="0" fontId="4" fillId="0" borderId="12" xfId="1" applyFont="1" applyFill="1" applyBorder="1" applyAlignment="1">
      <alignment horizontal="left" vertical="center" wrapText="1"/>
    </xf>
    <xf numFmtId="177" fontId="4" fillId="0" borderId="13" xfId="1" applyNumberFormat="1" applyFont="1" applyFill="1" applyBorder="1" applyAlignment="1">
      <alignment horizontal="right" vertical="center"/>
    </xf>
    <xf numFmtId="176" fontId="4" fillId="0" borderId="0" xfId="1" applyNumberFormat="1" applyFont="1" applyBorder="1" applyAlignment="1">
      <alignment vertical="center"/>
    </xf>
    <xf numFmtId="0" fontId="4" fillId="0" borderId="1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6" xfId="1" applyFont="1" applyFill="1" applyBorder="1" applyAlignment="1">
      <alignment horizontal="center" vertical="center"/>
    </xf>
  </cellXfs>
  <cellStyles count="2">
    <cellStyle name="標準" xfId="0" builtinId="0"/>
    <cellStyle name="標準_設計書・予定価格調書" xfId="1"/>
  </cellStyles>
  <tableStyles count="0" defaultTableStyle="TableStyleMedium2" defaultPivotStyle="PivotStyleLight16"/>
  <colors>
    <mruColors>
      <color rgb="FFCCFFCC"/>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21"/>
  <sheetViews>
    <sheetView tabSelected="1" view="pageBreakPreview" zoomScaleSheetLayoutView="100" workbookViewId="0">
      <selection activeCell="F9" sqref="F9"/>
    </sheetView>
  </sheetViews>
  <sheetFormatPr defaultRowHeight="13.5"/>
  <cols>
    <col min="1" max="1" width="3.83984375" style="1" customWidth="1"/>
    <col min="2" max="2" width="13" style="2" bestFit="1" customWidth="1"/>
    <col min="3" max="3" width="25.375" style="2" bestFit="1" customWidth="1"/>
    <col min="4" max="4" width="21.125" style="2" bestFit="1" customWidth="1"/>
    <col min="5" max="7" width="20.625" style="2" customWidth="1"/>
    <col min="8" max="8" width="18.625" style="2" customWidth="1"/>
    <col min="9" max="9" width="6.625" style="2" bestFit="1" customWidth="1"/>
    <col min="10" max="16384" width="9" style="2" customWidth="1"/>
  </cols>
  <sheetData>
    <row r="1" spans="1:9">
      <c r="A1" s="5"/>
      <c r="B1" s="5"/>
    </row>
    <row r="2" spans="1:9" ht="50.1" customHeight="1">
      <c r="A2" s="6" t="s">
        <v>34</v>
      </c>
      <c r="B2" s="6"/>
      <c r="C2" s="6"/>
      <c r="D2" s="6"/>
      <c r="E2" s="6"/>
      <c r="F2" s="6"/>
      <c r="G2" s="6"/>
      <c r="H2" s="6"/>
      <c r="I2" s="6"/>
    </row>
    <row r="3" spans="1:9" ht="15" customHeight="1">
      <c r="A3" s="7"/>
      <c r="B3" s="7"/>
      <c r="C3" s="7"/>
      <c r="D3" s="7"/>
      <c r="E3" s="7"/>
      <c r="F3" s="7"/>
      <c r="G3" s="7"/>
      <c r="H3" s="7"/>
      <c r="I3" s="7"/>
    </row>
    <row r="4" spans="1:9" s="3" customFormat="1" ht="35.1" customHeight="1">
      <c r="A4" s="8" t="s">
        <v>24</v>
      </c>
      <c r="B4" s="14"/>
      <c r="C4" s="14"/>
      <c r="D4" s="14"/>
      <c r="E4" s="14"/>
      <c r="F4" s="14"/>
      <c r="G4" s="14"/>
      <c r="H4" s="14"/>
      <c r="I4" s="14"/>
    </row>
    <row r="5" spans="1:9" s="3" customFormat="1" ht="35.1" customHeight="1">
      <c r="A5" s="9" t="s">
        <v>35</v>
      </c>
      <c r="B5" s="9"/>
      <c r="C5" s="9"/>
      <c r="D5" s="9"/>
      <c r="E5" s="9"/>
      <c r="F5" s="9"/>
      <c r="G5" s="26"/>
      <c r="H5" s="26"/>
      <c r="I5" s="9"/>
    </row>
    <row r="6" spans="1:9" s="4" customFormat="1" ht="35" customHeight="1">
      <c r="A6" s="10"/>
      <c r="B6" s="15" t="s">
        <v>8</v>
      </c>
      <c r="C6" s="15" t="s">
        <v>11</v>
      </c>
      <c r="D6" s="15" t="s">
        <v>18</v>
      </c>
      <c r="E6" s="19" t="s">
        <v>36</v>
      </c>
      <c r="F6" s="22" t="s">
        <v>0</v>
      </c>
      <c r="G6" s="27" t="s">
        <v>27</v>
      </c>
      <c r="H6" s="30" t="s">
        <v>37</v>
      </c>
      <c r="I6" s="34" t="s">
        <v>31</v>
      </c>
    </row>
    <row r="7" spans="1:9" s="4" customFormat="1" ht="35" customHeight="1">
      <c r="A7" s="11"/>
      <c r="B7" s="16"/>
      <c r="C7" s="16"/>
      <c r="D7" s="16"/>
      <c r="E7" s="20"/>
      <c r="F7" s="23"/>
      <c r="G7" s="28"/>
      <c r="H7" s="31"/>
      <c r="I7" s="35"/>
    </row>
    <row r="8" spans="1:9" s="4" customFormat="1" ht="35.1" customHeight="1">
      <c r="A8" s="12">
        <v>1</v>
      </c>
      <c r="B8" s="17" t="s">
        <v>1</v>
      </c>
      <c r="C8" s="18" t="s">
        <v>12</v>
      </c>
      <c r="D8" s="18" t="s">
        <v>20</v>
      </c>
      <c r="E8" s="21"/>
      <c r="F8" s="24"/>
      <c r="G8" s="29">
        <f t="shared" ref="G8:G20" si="0">IF(I8="建物",F8/1.1,F8)</f>
        <v>0</v>
      </c>
      <c r="H8" s="32" t="e">
        <f t="shared" ref="H8:H20" si="1">ROUNDUP(G8/E8*100,2)</f>
        <v>#DIV/0!</v>
      </c>
      <c r="I8" s="36" t="s">
        <v>32</v>
      </c>
    </row>
    <row r="9" spans="1:9" s="4" customFormat="1" ht="35.1" customHeight="1">
      <c r="A9" s="12">
        <v>2</v>
      </c>
      <c r="B9" s="17" t="s">
        <v>1</v>
      </c>
      <c r="C9" s="18" t="s">
        <v>12</v>
      </c>
      <c r="D9" s="18" t="s">
        <v>21</v>
      </c>
      <c r="E9" s="21"/>
      <c r="F9" s="24"/>
      <c r="G9" s="29">
        <f t="shared" si="0"/>
        <v>0</v>
      </c>
      <c r="H9" s="32" t="e">
        <f t="shared" si="1"/>
        <v>#DIV/0!</v>
      </c>
      <c r="I9" s="36" t="s">
        <v>33</v>
      </c>
    </row>
    <row r="10" spans="1:9" s="4" customFormat="1" ht="35.1" customHeight="1">
      <c r="A10" s="12">
        <v>3</v>
      </c>
      <c r="B10" s="17" t="s">
        <v>1</v>
      </c>
      <c r="C10" s="18" t="s">
        <v>12</v>
      </c>
      <c r="D10" s="18" t="s">
        <v>16</v>
      </c>
      <c r="E10" s="21"/>
      <c r="F10" s="24"/>
      <c r="G10" s="29">
        <f t="shared" si="0"/>
        <v>0</v>
      </c>
      <c r="H10" s="32" t="e">
        <f t="shared" si="1"/>
        <v>#DIV/0!</v>
      </c>
      <c r="I10" s="36" t="s">
        <v>33</v>
      </c>
    </row>
    <row r="11" spans="1:9" s="4" customFormat="1" ht="35.1" customHeight="1">
      <c r="A11" s="12">
        <v>4</v>
      </c>
      <c r="B11" s="17" t="s">
        <v>1</v>
      </c>
      <c r="C11" s="18" t="s">
        <v>13</v>
      </c>
      <c r="D11" s="18" t="s">
        <v>22</v>
      </c>
      <c r="E11" s="21"/>
      <c r="F11" s="24"/>
      <c r="G11" s="29">
        <f t="shared" si="0"/>
        <v>0</v>
      </c>
      <c r="H11" s="32" t="e">
        <f t="shared" si="1"/>
        <v>#DIV/0!</v>
      </c>
      <c r="I11" s="36" t="s">
        <v>33</v>
      </c>
    </row>
    <row r="12" spans="1:9" s="4" customFormat="1" ht="35.1" customHeight="1">
      <c r="A12" s="12">
        <v>5</v>
      </c>
      <c r="B12" s="17" t="s">
        <v>9</v>
      </c>
      <c r="C12" s="18" t="s">
        <v>14</v>
      </c>
      <c r="D12" s="18" t="s">
        <v>23</v>
      </c>
      <c r="E12" s="21"/>
      <c r="F12" s="24"/>
      <c r="G12" s="29">
        <f t="shared" si="0"/>
        <v>0</v>
      </c>
      <c r="H12" s="32" t="e">
        <f t="shared" si="1"/>
        <v>#DIV/0!</v>
      </c>
      <c r="I12" s="36" t="s">
        <v>33</v>
      </c>
    </row>
    <row r="13" spans="1:9" s="4" customFormat="1" ht="35.1" customHeight="1">
      <c r="A13" s="12">
        <v>6</v>
      </c>
      <c r="B13" s="17" t="s">
        <v>2</v>
      </c>
      <c r="C13" s="18" t="s">
        <v>15</v>
      </c>
      <c r="D13" s="18" t="s">
        <v>19</v>
      </c>
      <c r="E13" s="21"/>
      <c r="F13" s="24"/>
      <c r="G13" s="29">
        <f t="shared" si="0"/>
        <v>0</v>
      </c>
      <c r="H13" s="32" t="e">
        <f t="shared" si="1"/>
        <v>#DIV/0!</v>
      </c>
      <c r="I13" s="36" t="s">
        <v>33</v>
      </c>
    </row>
    <row r="14" spans="1:9" s="4" customFormat="1" ht="35.1" customHeight="1">
      <c r="A14" s="12">
        <v>7</v>
      </c>
      <c r="B14" s="17" t="s">
        <v>2</v>
      </c>
      <c r="C14" s="18" t="s">
        <v>17</v>
      </c>
      <c r="D14" s="18" t="s">
        <v>10</v>
      </c>
      <c r="E14" s="21"/>
      <c r="F14" s="24"/>
      <c r="G14" s="29">
        <f t="shared" si="0"/>
        <v>0</v>
      </c>
      <c r="H14" s="32" t="e">
        <f t="shared" si="1"/>
        <v>#DIV/0!</v>
      </c>
      <c r="I14" s="36" t="s">
        <v>33</v>
      </c>
    </row>
    <row r="15" spans="1:9" s="4" customFormat="1" ht="35.1" customHeight="1">
      <c r="A15" s="12">
        <v>8</v>
      </c>
      <c r="B15" s="17" t="s">
        <v>2</v>
      </c>
      <c r="C15" s="18" t="s">
        <v>17</v>
      </c>
      <c r="D15" s="18" t="s">
        <v>25</v>
      </c>
      <c r="E15" s="21"/>
      <c r="F15" s="24"/>
      <c r="G15" s="29">
        <f t="shared" si="0"/>
        <v>0</v>
      </c>
      <c r="H15" s="32" t="e">
        <f t="shared" si="1"/>
        <v>#DIV/0!</v>
      </c>
      <c r="I15" s="36" t="s">
        <v>33</v>
      </c>
    </row>
    <row r="16" spans="1:9" s="4" customFormat="1" ht="35.1" customHeight="1">
      <c r="A16" s="12">
        <v>9</v>
      </c>
      <c r="B16" s="17" t="s">
        <v>4</v>
      </c>
      <c r="C16" s="18" t="s">
        <v>7</v>
      </c>
      <c r="D16" s="18" t="s">
        <v>5</v>
      </c>
      <c r="E16" s="21"/>
      <c r="F16" s="24"/>
      <c r="G16" s="29">
        <f t="shared" si="0"/>
        <v>0</v>
      </c>
      <c r="H16" s="32" t="e">
        <f t="shared" si="1"/>
        <v>#DIV/0!</v>
      </c>
      <c r="I16" s="36" t="s">
        <v>33</v>
      </c>
    </row>
    <row r="17" spans="1:9" s="4" customFormat="1" ht="35.1" customHeight="1">
      <c r="A17" s="12">
        <v>10</v>
      </c>
      <c r="B17" s="17" t="s">
        <v>6</v>
      </c>
      <c r="C17" s="18" t="s">
        <v>3</v>
      </c>
      <c r="D17" s="18" t="s">
        <v>26</v>
      </c>
      <c r="E17" s="21"/>
      <c r="F17" s="24"/>
      <c r="G17" s="29">
        <f t="shared" si="0"/>
        <v>0</v>
      </c>
      <c r="H17" s="32" t="e">
        <f t="shared" si="1"/>
        <v>#DIV/0!</v>
      </c>
      <c r="I17" s="36" t="s">
        <v>32</v>
      </c>
    </row>
    <row r="18" spans="1:9" s="4" customFormat="1" ht="35.1" customHeight="1">
      <c r="A18" s="12">
        <v>11</v>
      </c>
      <c r="B18" s="17" t="s">
        <v>6</v>
      </c>
      <c r="C18" s="18" t="s">
        <v>3</v>
      </c>
      <c r="D18" s="18" t="s">
        <v>28</v>
      </c>
      <c r="E18" s="21"/>
      <c r="F18" s="24"/>
      <c r="G18" s="29">
        <f t="shared" si="0"/>
        <v>0</v>
      </c>
      <c r="H18" s="32" t="e">
        <f t="shared" si="1"/>
        <v>#DIV/0!</v>
      </c>
      <c r="I18" s="36" t="s">
        <v>32</v>
      </c>
    </row>
    <row r="19" spans="1:9" s="4" customFormat="1" ht="35.1" customHeight="1">
      <c r="A19" s="12">
        <v>12</v>
      </c>
      <c r="B19" s="17" t="s">
        <v>6</v>
      </c>
      <c r="C19" s="18" t="s">
        <v>3</v>
      </c>
      <c r="D19" s="18" t="s">
        <v>29</v>
      </c>
      <c r="E19" s="21"/>
      <c r="F19" s="24"/>
      <c r="G19" s="29">
        <f t="shared" si="0"/>
        <v>0</v>
      </c>
      <c r="H19" s="32" t="e">
        <f t="shared" si="1"/>
        <v>#DIV/0!</v>
      </c>
      <c r="I19" s="36" t="s">
        <v>32</v>
      </c>
    </row>
    <row r="20" spans="1:9" s="4" customFormat="1" ht="35.1" customHeight="1">
      <c r="A20" s="12">
        <v>13</v>
      </c>
      <c r="B20" s="17" t="s">
        <v>6</v>
      </c>
      <c r="C20" s="18" t="s">
        <v>3</v>
      </c>
      <c r="D20" s="18" t="s">
        <v>30</v>
      </c>
      <c r="E20" s="21"/>
      <c r="F20" s="24"/>
      <c r="G20" s="29">
        <f t="shared" si="0"/>
        <v>0</v>
      </c>
      <c r="H20" s="32" t="e">
        <f t="shared" si="1"/>
        <v>#DIV/0!</v>
      </c>
      <c r="I20" s="36" t="s">
        <v>33</v>
      </c>
    </row>
    <row r="21" spans="1:9" s="4" customFormat="1" ht="48" customHeight="1">
      <c r="A21" s="13"/>
      <c r="F21" s="25"/>
      <c r="G21" s="25"/>
      <c r="H21" s="33"/>
    </row>
  </sheetData>
  <mergeCells count="11">
    <mergeCell ref="A2:I2"/>
    <mergeCell ref="A4:I4"/>
    <mergeCell ref="A5:I5"/>
    <mergeCell ref="B6:B7"/>
    <mergeCell ref="C6:C7"/>
    <mergeCell ref="D6:D7"/>
    <mergeCell ref="E6:E7"/>
    <mergeCell ref="F6:F7"/>
    <mergeCell ref="G6:G7"/>
    <mergeCell ref="H6:H7"/>
    <mergeCell ref="I6:I7"/>
  </mergeCells>
  <phoneticPr fontId="2"/>
  <printOptions horizontalCentered="1"/>
  <pageMargins left="3.937007874015748e-002" right="3.937007874015748e-002" top="0.15748031496062992" bottom="0.15748031496062992" header="0" footer="0"/>
  <pageSetup paperSize="9" scale="7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設計料率算出表(玉村町役場等)</vt:lpstr>
    </vt:vector>
  </TitlesOfParts>
  <Company>玉村町</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 </dc:creator>
  <cp:lastModifiedBy> </cp:lastModifiedBy>
  <dcterms:created xsi:type="dcterms:W3CDTF">2025-07-18T06:57:12Z</dcterms:created>
  <dcterms:modified xsi:type="dcterms:W3CDTF">2025-07-23T08:07:18Z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2025-07-23T08:07:18Z</vt:filetime>
  </property>
</Properties>
</file>