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組織フォルダ\121 上下水道課\下水道庶務係\02_下水道庶務\15_経営比較分析\R06経営比較分析表\03_下水分回答\"/>
    </mc:Choice>
  </mc:AlternateContent>
  <workbookProtection workbookAlgorithmName="SHA-512" workbookHashValue="KN0B5IVv2OWNi3ib8sgDP/MKvyMRSHh3nm4vL/7mBVLmKyxFJhPjQ5hMCIsYb6OnfcKZSKPAvZo/z3JWFyY/jQ==" workbookSaltValue="rYn3Wm88KLnkcUjxg5Qwog=="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<sst xmlns="http://schemas.openxmlformats.org/spreadsheetml/2006/main" count="257" uniqueCount="116">
  <si>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</si>
  <si>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</si>
  <si>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</si>
  <si>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</si>
  <si>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</si>
  <si>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</si>
  <si>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</si>
  <si>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</si>
  <si>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</si>
  <si>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</si>
  <si>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</si>
  <si>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</si>
  <si>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</si>
  <si>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</si>
  <si>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</si>
  <si>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</si>
  <si>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</si>
  <si>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</si>
  <si>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</si>
  <si>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</si>
  <si>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</si>
  <si>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</si>
  <si>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</si>
  <si>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</si>
  <si>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</si>
  <si>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</si>
  <si>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</si>
  <si>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</si>
  <si>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</si>
  <si>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</si>
  <si>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</si>
  <si>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</si>
  <si>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</si>
  <si>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</si>
  <si>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</si>
  <si>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</si>
  <si>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</si>
  <si>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</si>
  <si>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</si>
  <si>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</si>
  <si>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</si>
  <si>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</si>
  <si>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</si>
  <si>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</si>
  <si>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</si>
  <si>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</si>
  <si>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</si>
  <si>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</si>
  <si>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</si>
  <si>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</si>
  <si>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</si>
  <si>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</si>
  <si>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</si>
  <si>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</si>
  <si>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</si>
  <si>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</si>
  <si>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</si>
  <si>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</si>
  <si>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</si>
  <si>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</si>
  <si>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</si>
  <si>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</si>
  <si>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</si>
  <si>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</si>
  <si>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</si>
  <si>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</si>
  <si>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</si>
  <si>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</si>
  <si>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</si>
  <si>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</si>
  <si>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</si>
  <si>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</si>
  <si>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</si>
  <si>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</si>
  <si>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</si>
  <si>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</si>
  <si>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</si>
  <si>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</si>
  <si>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</si>
  <si>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</si>
  <si>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</si>
  <si>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</si>
  <si>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</si>
  <si>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</si>
  <si>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</si>
  <si>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</si>
  <si>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</si>
  <si>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</si>
  <si>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</si>
  <si>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</si>
  <si>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</si>
  <si>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</si>
  <si>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</si>
  <si>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</si>
  <si>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</si>
  <si>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</si>
  <si>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</si>
  <si>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</si>
  <si>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</si>
  <si>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</si>
  <si>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</si>
  <si>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</si>
  <si>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</si>
  <si>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</si>
  <si>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</si>
  <si>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</si>
  <si>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</si>
  <si>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</si>
  <si>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</si>
  <si>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</si>
  <si>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</si>
  <si>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</si>
  <si>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</si>
  <si>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町は町単独の終末処理場、ポンプ場を保有しておらず、自主管理する下水道施設としては道路内に埋設している下水道管渠が主なものとなっています。供用開始から３５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1" eb="123">
      <t>シンコウ</t>
    </rPh>
    <phoneticPr fontId="4"/>
  </si>
  <si>
    <t>　「流動比率」や「企業債残高対事業規模比率」など類似団体との比較で大きく劣る指標もあり、経営の改善が必要な状況にあるといえます。また、「経費回収率」が７割に満たず、類似団体平均、全国平均ともに下回っているのは、使用料設定が低いことが要因と考えられます。将来にわたり経営の健全性を確保するためにも、早急に使用料の適正化に取り組む必要があります。なお、経営戦略については、令和６年度に改定しましたが、経営戦略に基づく事業運営により、経営基盤の強化を図ります。
　また、公共下水道区域（主に市街化区域内）の下水道整備は概ね完了しているため、今後は既存施設の適切な維持管理、老朽施設の更新が重要な課題となります。現在は施設の修繕に要する費用は少ない状況にあるものの、今後、施設の老朽化が段階的に進むため、ストックマネジメント計画に基づき、老朽化対策を計画的に進めます。</t>
    <rPh sb="2" eb="4">
      <t>リュウドウ</t>
    </rPh>
    <rPh sb="4" eb="6">
      <t>ヒリツ</t>
    </rPh>
    <rPh sb="30" eb="32">
      <t>ヒカク</t>
    </rPh>
    <rPh sb="33" eb="34">
      <t>オオ</t>
    </rPh>
    <rPh sb="36" eb="37">
      <t>オト</t>
    </rPh>
    <rPh sb="38" eb="40">
      <t>シヒョウ</t>
    </rPh>
    <rPh sb="44" eb="46">
      <t>ケイエイ</t>
    </rPh>
    <rPh sb="47" eb="49">
      <t>カイゼン</t>
    </rPh>
    <rPh sb="50" eb="52">
      <t>ヒツヨウ</t>
    </rPh>
    <rPh sb="53" eb="55">
      <t>ジョウキョウ</t>
    </rPh>
    <rPh sb="68" eb="70">
      <t>ケイヒ</t>
    </rPh>
    <rPh sb="70" eb="73">
      <t>カイシュウリツ</t>
    </rPh>
    <rPh sb="76" eb="77">
      <t>ワリ</t>
    </rPh>
    <rPh sb="78" eb="79">
      <t>ミ</t>
    </rPh>
    <rPh sb="82" eb="84">
      <t>ルイジ</t>
    </rPh>
    <rPh sb="84" eb="86">
      <t>ダンタイ</t>
    </rPh>
    <rPh sb="86" eb="88">
      <t>ヘイキン</t>
    </rPh>
    <rPh sb="89" eb="91">
      <t>ゼンコク</t>
    </rPh>
    <rPh sb="91" eb="93">
      <t>ヘイキン</t>
    </rPh>
    <rPh sb="96" eb="98">
      <t>シタマワ</t>
    </rPh>
    <rPh sb="105" eb="108">
      <t>シヨウリョウ</t>
    </rPh>
    <rPh sb="108" eb="110">
      <t>セッテイ</t>
    </rPh>
    <rPh sb="111" eb="112">
      <t>ヒク</t>
    </rPh>
    <rPh sb="116" eb="118">
      <t>ヨウイン</t>
    </rPh>
    <rPh sb="119" eb="120">
      <t>カンガ</t>
    </rPh>
    <rPh sb="148" eb="150">
      <t>ソウキュウ</t>
    </rPh>
    <rPh sb="151" eb="154">
      <t>シヨウリョウ</t>
    </rPh>
    <rPh sb="159" eb="160">
      <t>ト</t>
    </rPh>
    <rPh sb="161" eb="162">
      <t>ク</t>
    </rPh>
    <rPh sb="163" eb="165">
      <t>ヒツヨウ</t>
    </rPh>
    <rPh sb="174" eb="176">
      <t>ケイエイ</t>
    </rPh>
    <rPh sb="176" eb="178">
      <t>センリャク</t>
    </rPh>
    <rPh sb="184" eb="186">
      <t>レイワ</t>
    </rPh>
    <rPh sb="187" eb="189">
      <t>ネンド</t>
    </rPh>
    <rPh sb="190" eb="192">
      <t>カイテイ</t>
    </rPh>
    <rPh sb="198" eb="200">
      <t>ケイエイ</t>
    </rPh>
    <rPh sb="200" eb="202">
      <t>センリャク</t>
    </rPh>
    <rPh sb="203" eb="204">
      <t>モト</t>
    </rPh>
    <rPh sb="206" eb="208">
      <t>ジギョウ</t>
    </rPh>
    <rPh sb="208" eb="210">
      <t>ウンエイ</t>
    </rPh>
    <rPh sb="214" eb="216">
      <t>ケイエイ</t>
    </rPh>
    <rPh sb="216" eb="218">
      <t>キバン</t>
    </rPh>
    <rPh sb="219" eb="221">
      <t>キョウカ</t>
    </rPh>
    <rPh sb="222" eb="223">
      <t>ハカ</t>
    </rPh>
    <rPh sb="232" eb="234">
      <t>コウキョウ</t>
    </rPh>
    <rPh sb="234" eb="237">
      <t>ゲスイドウ</t>
    </rPh>
    <rPh sb="237" eb="239">
      <t>クイキ</t>
    </rPh>
    <rPh sb="240" eb="241">
      <t>オモ</t>
    </rPh>
    <rPh sb="242" eb="245">
      <t>シガイカ</t>
    </rPh>
    <rPh sb="245" eb="247">
      <t>クイキ</t>
    </rPh>
    <rPh sb="247" eb="248">
      <t>ナイ</t>
    </rPh>
    <rPh sb="250" eb="253">
      <t>ゲスイドウ</t>
    </rPh>
    <rPh sb="253" eb="255">
      <t>セイビ</t>
    </rPh>
    <rPh sb="256" eb="257">
      <t>オオム</t>
    </rPh>
    <rPh sb="258" eb="260">
      <t>カンリョウ</t>
    </rPh>
    <rPh sb="267" eb="269">
      <t>コンゴ</t>
    </rPh>
    <rPh sb="270" eb="272">
      <t>キソン</t>
    </rPh>
    <rPh sb="272" eb="274">
      <t>シセツ</t>
    </rPh>
    <rPh sb="275" eb="277">
      <t>テキセツ</t>
    </rPh>
    <rPh sb="278" eb="280">
      <t>イジ</t>
    </rPh>
    <rPh sb="280" eb="282">
      <t>カンリ</t>
    </rPh>
    <rPh sb="285" eb="287">
      <t>シセツ</t>
    </rPh>
    <rPh sb="288" eb="290">
      <t>コウシン</t>
    </rPh>
    <rPh sb="291" eb="293">
      <t>ジュウヨウ</t>
    </rPh>
    <rPh sb="294" eb="296">
      <t>カダイ</t>
    </rPh>
    <rPh sb="339" eb="342">
      <t>ダンカイテキ</t>
    </rPh>
    <rPh sb="361" eb="362">
      <t>モト</t>
    </rPh>
    <phoneticPr fontId="4"/>
  </si>
  <si>
    <t>　本町の下水道事業は、町内に流域下水道の終末処理場があることから、町内全域が下水道計画区域という特徴があります。このことから投資規模が大きくなる傾向にあり、使用料収入等に対する企業債残高の割合を示す「企業債残高対事業規模比率」は、高い数値で推移しており、債務残高が高いこと、適正な使用料収入の確保が必要であることを示しています。短期的な債務に対する支払い能力を示す「流動比率」は、負債に占める企業債償還額の割合が高いことや、企業会計移行から間もないこともあり、現金預金が少ないこと等が影響し、低い水準となっています。「経常収支比率」からは、単年度収支が黒字であることが分かり、他団体との比較からも数字の上では大きな問題はないと思われます。しかし、一般会計からの繰入金に大きく依存している現状を踏まえると、繰入金を縮小していくことが大きな課題となっています。単位当たりの汚水処理費を示す「汚水処理原価」は、類似団体と比較すると低い数値で推移しており、比較的良好な状況にあるものの、全国平均には劣るため維持管理費の削減を図るとともに、不明水量を減らし、有収率を向上させる取り組みが課題です。使用料で回収すべき経費をどの程度使用料収入で賄えているかを示す「経費回収率」は、平均値を下回る値で推移しており、70％に満たない状況が続いていることから、早急に使用料の適正化に取り組む必要があります。整備済み区域内の人がどの程度接続しているかを示す「水洗化率」については、比較的良好な状況です。水需要の減少、節水意識から世帯当たりの使用量は減少傾向にあり、使用料収入は依然厳しい状況にありま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72" eb="74">
      <t>ケイコウ</t>
    </rPh>
    <rPh sb="78" eb="81">
      <t>シヨウリョウ</t>
    </rPh>
    <rPh sb="81" eb="83">
      <t>シュウニュウ</t>
    </rPh>
    <rPh sb="83" eb="84">
      <t>トウ</t>
    </rPh>
    <rPh sb="85" eb="86">
      <t>タイ</t>
    </rPh>
    <rPh sb="88" eb="90">
      <t>キギョウ</t>
    </rPh>
    <rPh sb="91" eb="93">
      <t>ザンダカ</t>
    </rPh>
    <rPh sb="94" eb="96">
      <t>ワリアイ</t>
    </rPh>
    <rPh sb="97" eb="98">
      <t>シメ</t>
    </rPh>
    <rPh sb="100" eb="103">
      <t>キギョウサイ</t>
    </rPh>
    <rPh sb="103" eb="105">
      <t>ザンダカ</t>
    </rPh>
    <rPh sb="105" eb="106">
      <t>タイ</t>
    </rPh>
    <rPh sb="106" eb="108">
      <t>ジギョウ</t>
    </rPh>
    <rPh sb="108" eb="110">
      <t>キボ</t>
    </rPh>
    <rPh sb="110" eb="112">
      <t>ヒリツ</t>
    </rPh>
    <rPh sb="115" eb="116">
      <t>タカ</t>
    </rPh>
    <rPh sb="117" eb="119">
      <t>スウチ</t>
    </rPh>
    <rPh sb="120" eb="122">
      <t>スイイ</t>
    </rPh>
    <rPh sb="127" eb="129">
      <t>サイム</t>
    </rPh>
    <rPh sb="129" eb="131">
      <t>ザンダカ</t>
    </rPh>
    <rPh sb="132" eb="133">
      <t>タカ</t>
    </rPh>
    <rPh sb="137" eb="139">
      <t>テキセイ</t>
    </rPh>
    <rPh sb="140" eb="143">
      <t>シヨウリョウ</t>
    </rPh>
    <rPh sb="143" eb="145">
      <t>シュウニュウ</t>
    </rPh>
    <rPh sb="146" eb="148">
      <t>カクホ</t>
    </rPh>
    <rPh sb="149" eb="151">
      <t>ヒツヨウ</t>
    </rPh>
    <rPh sb="157" eb="158">
      <t>シメ</t>
    </rPh>
    <rPh sb="220" eb="221">
      <t>マ</t>
    </rPh>
    <rPh sb="259" eb="261">
      <t>ケイジョウ</t>
    </rPh>
    <rPh sb="261" eb="263">
      <t>シュウシ</t>
    </rPh>
    <rPh sb="263" eb="265">
      <t>ヒリツ</t>
    </rPh>
    <rPh sb="270" eb="273">
      <t>タンネンド</t>
    </rPh>
    <rPh sb="273" eb="275">
      <t>シュウシ</t>
    </rPh>
    <rPh sb="276" eb="278">
      <t>クロジ</t>
    </rPh>
    <rPh sb="284" eb="285">
      <t>ワ</t>
    </rPh>
    <rPh sb="288" eb="289">
      <t>タ</t>
    </rPh>
    <rPh sb="289" eb="291">
      <t>ダンタイ</t>
    </rPh>
    <rPh sb="293" eb="295">
      <t>ヒカク</t>
    </rPh>
    <rPh sb="298" eb="300">
      <t>スウジ</t>
    </rPh>
    <rPh sb="301" eb="302">
      <t>ウエ</t>
    </rPh>
    <rPh sb="304" eb="305">
      <t>オオ</t>
    </rPh>
    <rPh sb="307" eb="309">
      <t>モンダイ</t>
    </rPh>
    <rPh sb="313" eb="314">
      <t>オモ</t>
    </rPh>
    <rPh sb="323" eb="325">
      <t>イッパン</t>
    </rPh>
    <rPh sb="325" eb="327">
      <t>カイケイ</t>
    </rPh>
    <rPh sb="330" eb="332">
      <t>クリイレ</t>
    </rPh>
    <rPh sb="332" eb="333">
      <t>キン</t>
    </rPh>
    <rPh sb="334" eb="335">
      <t>オオ</t>
    </rPh>
    <rPh sb="337" eb="339">
      <t>イゾン</t>
    </rPh>
    <rPh sb="343" eb="345">
      <t>ゲンジョウ</t>
    </rPh>
    <rPh sb="346" eb="347">
      <t>フ</t>
    </rPh>
    <rPh sb="352" eb="354">
      <t>クリイレ</t>
    </rPh>
    <rPh sb="354" eb="355">
      <t>キン</t>
    </rPh>
    <rPh sb="356" eb="358">
      <t>シュクショウ</t>
    </rPh>
    <rPh sb="365" eb="366">
      <t>オオ</t>
    </rPh>
    <rPh sb="368" eb="370">
      <t>カダイ</t>
    </rPh>
    <rPh sb="378" eb="380">
      <t>タンイ</t>
    </rPh>
    <rPh sb="380" eb="381">
      <t>ア</t>
    </rPh>
    <rPh sb="384" eb="386">
      <t>オスイ</t>
    </rPh>
    <rPh sb="386" eb="388">
      <t>ショリ</t>
    </rPh>
    <rPh sb="390" eb="391">
      <t>シメ</t>
    </rPh>
    <rPh sb="393" eb="395">
      <t>オスイ</t>
    </rPh>
    <rPh sb="395" eb="397">
      <t>ショリ</t>
    </rPh>
    <rPh sb="397" eb="399">
      <t>ゲンカ</t>
    </rPh>
    <rPh sb="402" eb="404">
      <t>ルイジ</t>
    </rPh>
    <rPh sb="404" eb="406">
      <t>ダンタイ</t>
    </rPh>
    <rPh sb="407" eb="409">
      <t>ヒカク</t>
    </rPh>
    <rPh sb="412" eb="413">
      <t>ヒク</t>
    </rPh>
    <rPh sb="414" eb="416">
      <t>スウチ</t>
    </rPh>
    <rPh sb="417" eb="419">
      <t>スイイ</t>
    </rPh>
    <rPh sb="424" eb="427">
      <t>ヒカクテキ</t>
    </rPh>
    <rPh sb="427" eb="429">
      <t>リョウコウ</t>
    </rPh>
    <rPh sb="430" eb="432">
      <t>ジョウキョウ</t>
    </rPh>
    <rPh sb="439" eb="441">
      <t>ゼンコク</t>
    </rPh>
    <rPh sb="441" eb="443">
      <t>ヘイキン</t>
    </rPh>
    <rPh sb="445" eb="446">
      <t>オト</t>
    </rPh>
    <rPh sb="449" eb="451">
      <t>イジ</t>
    </rPh>
    <rPh sb="451" eb="454">
      <t>カンリヒ</t>
    </rPh>
    <rPh sb="455" eb="457">
      <t>サクゲン</t>
    </rPh>
    <rPh sb="458" eb="459">
      <t>ハカ</t>
    </rPh>
    <rPh sb="465" eb="467">
      <t>フメイ</t>
    </rPh>
    <rPh sb="467" eb="469">
      <t>スイリョウ</t>
    </rPh>
    <rPh sb="470" eb="471">
      <t>ヘ</t>
    </rPh>
    <rPh sb="474" eb="475">
      <t>ユウ</t>
    </rPh>
    <rPh sb="476" eb="477">
      <t>リツ</t>
    </rPh>
    <rPh sb="478" eb="480">
      <t>コウジョウ</t>
    </rPh>
    <rPh sb="483" eb="484">
      <t>ト</t>
    </rPh>
    <rPh sb="485" eb="486">
      <t>ク</t>
    </rPh>
    <rPh sb="488" eb="490">
      <t>カダイ</t>
    </rPh>
    <rPh sb="497" eb="499">
      <t>カイシュウ</t>
    </rPh>
    <rPh sb="502" eb="504">
      <t>ケイヒ</t>
    </rPh>
    <rPh sb="507" eb="509">
      <t>テイド</t>
    </rPh>
    <rPh sb="509" eb="512">
      <t>シヨウリョウ</t>
    </rPh>
    <rPh sb="512" eb="514">
      <t>シュウニュウ</t>
    </rPh>
    <rPh sb="515" eb="516">
      <t>マカナ</t>
    </rPh>
    <rPh sb="522" eb="523">
      <t>シメ</t>
    </rPh>
    <rPh sb="525" eb="527">
      <t>ケイヒ</t>
    </rPh>
    <rPh sb="527" eb="530">
      <t>カイシュウリツ</t>
    </rPh>
    <rPh sb="533" eb="536">
      <t>ヘイキンチ</t>
    </rPh>
    <rPh sb="537" eb="539">
      <t>シタマワ</t>
    </rPh>
    <rPh sb="540" eb="541">
      <t>アタイ</t>
    </rPh>
    <rPh sb="542" eb="544">
      <t>スイイ</t>
    </rPh>
    <rPh sb="570" eb="572">
      <t>ソウキュウ</t>
    </rPh>
    <rPh sb="573" eb="576">
      <t>シヨウリョウ</t>
    </rPh>
    <rPh sb="577" eb="580">
      <t>テキセイカ</t>
    </rPh>
    <rPh sb="581" eb="582">
      <t>ト</t>
    </rPh>
    <rPh sb="583" eb="584">
      <t>ク</t>
    </rPh>
    <rPh sb="585" eb="587">
      <t>ヒツヨウ</t>
    </rPh>
    <rPh sb="618" eb="621">
      <t>スイセンカ</t>
    </rPh>
    <rPh sb="621" eb="622">
      <t>リツ</t>
    </rPh>
    <rPh sb="629" eb="632">
      <t>ヒカクテキ</t>
    </rPh>
    <rPh sb="632" eb="634">
      <t>リョウコウ</t>
    </rPh>
    <rPh sb="635" eb="637">
      <t>ジョウキョウ</t>
    </rPh>
    <rPh sb="703" eb="704">
      <t>サラ</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</si>
</sst>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4A60-4DD1-8E98-6112F1028FB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4A60-4DD1-8E98-6112F1028FB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FD-4B05-9ABF-71B52EB255D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E2FD-4B05-9ABF-71B52EB255D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92.27</c:v>
                </c:pt>
                <c:pt idx="2">
                  <c:v>93.54</c:v>
                </c:pt>
                <c:pt idx="3">
                  <c:v>95.32</c:v>
                </c:pt>
                <c:pt idx="4">
                  <c:v>96.2</c:v>
                </c:pt>
              </c:numCache>
            </c:numRef>
          </c:val>
          <c:extLst>
            <c:ext xmlns:c16="http://schemas.microsoft.com/office/drawing/2014/chart" uri="{C3380CC4-5D6E-409C-BE32-E72D297353CC}">
              <c16:uniqueId val="{00000000-7204-4963-A54F-5340D4718C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7204-4963-A54F-5340D4718C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107.12</c:v>
                </c:pt>
                <c:pt idx="2">
                  <c:v>105.01</c:v>
                </c:pt>
                <c:pt idx="3">
                  <c:v>105.41</c:v>
                </c:pt>
                <c:pt idx="4">
                  <c:v>106.42</c:v>
                </c:pt>
              </c:numCache>
            </c:numRef>
          </c:val>
          <c:extLst>
            <c:ext xmlns:c16="http://schemas.microsoft.com/office/drawing/2014/chart" uri="{C3380CC4-5D6E-409C-BE32-E72D297353CC}">
              <c16:uniqueId val="{00000000-405C-4D36-8876-B722C578497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405C-4D36-8876-B722C578497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3.01</c:v>
                </c:pt>
                <c:pt idx="2">
                  <c:v>5.99</c:v>
                </c:pt>
                <c:pt idx="3">
                  <c:v>8.94</c:v>
                </c:pt>
                <c:pt idx="4">
                  <c:v>11.85</c:v>
                </c:pt>
              </c:numCache>
            </c:numRef>
          </c:val>
          <c:extLst>
            <c:ext xmlns:c16="http://schemas.microsoft.com/office/drawing/2014/chart" uri="{C3380CC4-5D6E-409C-BE32-E72D297353CC}">
              <c16:uniqueId val="{00000000-4928-41E4-A964-075CE80EB80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4928-41E4-A964-075CE80EB80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923-4DAC-B427-F180F4EBB84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2923-4DAC-B427-F180F4EBB84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9C8-4C80-92F5-2537FB2F51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99C8-4C80-92F5-2537FB2F51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18.71</c:v>
                </c:pt>
                <c:pt idx="2">
                  <c:v>20.48</c:v>
                </c:pt>
                <c:pt idx="3">
                  <c:v>19.95</c:v>
                </c:pt>
                <c:pt idx="4">
                  <c:v>24.23</c:v>
                </c:pt>
              </c:numCache>
            </c:numRef>
          </c:val>
          <c:extLst>
            <c:ext xmlns:c16="http://schemas.microsoft.com/office/drawing/2014/chart" uri="{C3380CC4-5D6E-409C-BE32-E72D297353CC}">
              <c16:uniqueId val="{00000000-09DC-4DDB-8629-88E37E0CDB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09DC-4DDB-8629-88E37E0CDB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1566.53</c:v>
                </c:pt>
                <c:pt idx="2">
                  <c:v>1548.65</c:v>
                </c:pt>
                <c:pt idx="3">
                  <c:v>1501.58</c:v>
                </c:pt>
                <c:pt idx="4">
                  <c:v>1429.64</c:v>
                </c:pt>
              </c:numCache>
            </c:numRef>
          </c:val>
          <c:extLst>
            <c:ext xmlns:c16="http://schemas.microsoft.com/office/drawing/2014/chart" uri="{C3380CC4-5D6E-409C-BE32-E72D297353CC}">
              <c16:uniqueId val="{00000000-564C-4D6A-8463-928137CA8F2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564C-4D6A-8463-928137CA8F2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68.790000000000006</c:v>
                </c:pt>
                <c:pt idx="2">
                  <c:v>68.58</c:v>
                </c:pt>
                <c:pt idx="3">
                  <c:v>67.73</c:v>
                </c:pt>
                <c:pt idx="4">
                  <c:v>68.540000000000006</c:v>
                </c:pt>
              </c:numCache>
            </c:numRef>
          </c:val>
          <c:extLst>
            <c:ext xmlns:c16="http://schemas.microsoft.com/office/drawing/2014/chart" uri="{C3380CC4-5D6E-409C-BE32-E72D297353CC}">
              <c16:uniqueId val="{00000000-6E51-4E01-B5A1-0D67E0E1EC8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6E51-4E01-B5A1-0D67E0E1EC8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c:v>
                </c:pt>
                <c:pt idx="2">
                  <c:v>150</c:v>
                </c:pt>
                <c:pt idx="3">
                  <c:v>152.68</c:v>
                </c:pt>
                <c:pt idx="4">
                  <c:v>151.29</c:v>
                </c:pt>
              </c:numCache>
            </c:numRef>
          </c:val>
          <c:extLst>
            <c:ext xmlns:c16="http://schemas.microsoft.com/office/drawing/2014/chart" uri="{C3380CC4-5D6E-409C-BE32-E72D297353CC}">
              <c16:uniqueId val="{00000000-CD7B-493D-A311-54165D35AF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CD7B-493D-A311-54165D35AF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Z85"/>
  <sheetViews>
    <sheetView showGridLines="0" tabSelected="1" view="pageBreakPreview" topLeftCell="AO22" zoomScale="95" zoomScaleNormal="100" zoomScaleSheetLayoutView="95"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群馬県　玉村町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Cc1</v>
      </c>
      <c r="X8" s="39"/>
      <c r="Y8" s="39"/>
      <c r="Z8" s="39"/>
      <c r="AA8" s="39"/>
      <c r="AB8" s="39"/>
      <c r="AC8" s="39"/>
      <c r="AD8" s="40" t="str">
        <f>データ!$M$6</f>
        <v>非設置</v>
      </c>
      <c r="AE8" s="40"/>
      <c r="AF8" s="40"/>
      <c r="AG8" s="40"/>
      <c r="AH8" s="40"/>
      <c r="AI8" s="40"/>
      <c r="AJ8" s="40"/>
      <c r="AK8" s="3"/>
      <c r="AL8" s="41">
        <f>データ!S6</f>
        <v>35732</v>
      </c>
      <c r="AM8" s="41"/>
      <c r="AN8" s="41"/>
      <c r="AO8" s="41"/>
      <c r="AP8" s="41"/>
      <c r="AQ8" s="41"/>
      <c r="AR8" s="41"/>
      <c r="AS8" s="41"/>
      <c r="AT8" s="34">
        <f>データ!T6</f>
        <v>25.78</v>
      </c>
      <c r="AU8" s="34"/>
      <c r="AV8" s="34"/>
      <c r="AW8" s="34"/>
      <c r="AX8" s="34"/>
      <c r="AY8" s="34"/>
      <c r="AZ8" s="34"/>
      <c r="BA8" s="34"/>
      <c r="BB8" s="34">
        <f>データ!U6</f>
        <v>1386.04</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47.99</v>
      </c>
      <c r="J10" s="34"/>
      <c r="K10" s="34"/>
      <c r="L10" s="34"/>
      <c r="M10" s="34"/>
      <c r="N10" s="34"/>
      <c r="O10" s="34"/>
      <c r="P10" s="34">
        <f>データ!P6</f>
        <v>36.68</v>
      </c>
      <c r="Q10" s="34"/>
      <c r="R10" s="34"/>
      <c r="S10" s="34"/>
      <c r="T10" s="34"/>
      <c r="U10" s="34"/>
      <c r="V10" s="34"/>
      <c r="W10" s="34">
        <f>データ!Q6</f>
        <v>88.2</v>
      </c>
      <c r="X10" s="34"/>
      <c r="Y10" s="34"/>
      <c r="Z10" s="34"/>
      <c r="AA10" s="34"/>
      <c r="AB10" s="34"/>
      <c r="AC10" s="34"/>
      <c r="AD10" s="41">
        <f>データ!R6</f>
        <v>2090</v>
      </c>
      <c r="AE10" s="41"/>
      <c r="AF10" s="41"/>
      <c r="AG10" s="41"/>
      <c r="AH10" s="41"/>
      <c r="AI10" s="41"/>
      <c r="AJ10" s="41"/>
      <c r="AK10" s="2"/>
      <c r="AL10" s="41">
        <f>データ!V6</f>
        <v>13072</v>
      </c>
      <c r="AM10" s="41"/>
      <c r="AN10" s="41"/>
      <c r="AO10" s="41"/>
      <c r="AP10" s="41"/>
      <c r="AQ10" s="41"/>
      <c r="AR10" s="41"/>
      <c r="AS10" s="41"/>
      <c r="AT10" s="34">
        <f>データ!W6</f>
        <v>3.02</v>
      </c>
      <c r="AU10" s="34"/>
      <c r="AV10" s="34"/>
      <c r="AW10" s="34"/>
      <c r="AX10" s="34"/>
      <c r="AY10" s="34"/>
      <c r="AZ10" s="34"/>
      <c r="BA10" s="34"/>
      <c r="BB10" s="34">
        <f>データ!X6</f>
        <v>4328.4799999999996</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0" t="s">
        <v>115</v>
      </c>
      <c r="BM16" s="61"/>
      <c r="BN16" s="61"/>
      <c r="BO16" s="61"/>
      <c r="BP16" s="61"/>
      <c r="BQ16" s="61"/>
      <c r="BR16" s="61"/>
      <c r="BS16" s="61"/>
      <c r="BT16" s="61"/>
      <c r="BU16" s="61"/>
      <c r="BV16" s="61"/>
      <c r="BW16" s="61"/>
      <c r="BX16" s="61"/>
      <c r="BY16" s="61"/>
      <c r="BZ16" s="6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0"/>
      <c r="BM17" s="61"/>
      <c r="BN17" s="61"/>
      <c r="BO17" s="61"/>
      <c r="BP17" s="61"/>
      <c r="BQ17" s="61"/>
      <c r="BR17" s="61"/>
      <c r="BS17" s="61"/>
      <c r="BT17" s="61"/>
      <c r="BU17" s="61"/>
      <c r="BV17" s="61"/>
      <c r="BW17" s="61"/>
      <c r="BX17" s="61"/>
      <c r="BY17" s="61"/>
      <c r="BZ17" s="6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0"/>
      <c r="BM18" s="61"/>
      <c r="BN18" s="61"/>
      <c r="BO18" s="61"/>
      <c r="BP18" s="61"/>
      <c r="BQ18" s="61"/>
      <c r="BR18" s="61"/>
      <c r="BS18" s="61"/>
      <c r="BT18" s="61"/>
      <c r="BU18" s="61"/>
      <c r="BV18" s="61"/>
      <c r="BW18" s="61"/>
      <c r="BX18" s="61"/>
      <c r="BY18" s="61"/>
      <c r="BZ18" s="6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0"/>
      <c r="BM19" s="61"/>
      <c r="BN19" s="61"/>
      <c r="BO19" s="61"/>
      <c r="BP19" s="61"/>
      <c r="BQ19" s="61"/>
      <c r="BR19" s="61"/>
      <c r="BS19" s="61"/>
      <c r="BT19" s="61"/>
      <c r="BU19" s="61"/>
      <c r="BV19" s="61"/>
      <c r="BW19" s="61"/>
      <c r="BX19" s="61"/>
      <c r="BY19" s="61"/>
      <c r="BZ19" s="6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0"/>
      <c r="BM20" s="61"/>
      <c r="BN20" s="61"/>
      <c r="BO20" s="61"/>
      <c r="BP20" s="61"/>
      <c r="BQ20" s="61"/>
      <c r="BR20" s="61"/>
      <c r="BS20" s="61"/>
      <c r="BT20" s="61"/>
      <c r="BU20" s="61"/>
      <c r="BV20" s="61"/>
      <c r="BW20" s="61"/>
      <c r="BX20" s="61"/>
      <c r="BY20" s="61"/>
      <c r="BZ20" s="6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0"/>
      <c r="BM21" s="61"/>
      <c r="BN21" s="61"/>
      <c r="BO21" s="61"/>
      <c r="BP21" s="61"/>
      <c r="BQ21" s="61"/>
      <c r="BR21" s="61"/>
      <c r="BS21" s="61"/>
      <c r="BT21" s="61"/>
      <c r="BU21" s="61"/>
      <c r="BV21" s="61"/>
      <c r="BW21" s="61"/>
      <c r="BX21" s="61"/>
      <c r="BY21" s="61"/>
      <c r="BZ21" s="6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0"/>
      <c r="BM22" s="61"/>
      <c r="BN22" s="61"/>
      <c r="BO22" s="61"/>
      <c r="BP22" s="61"/>
      <c r="BQ22" s="61"/>
      <c r="BR22" s="61"/>
      <c r="BS22" s="61"/>
      <c r="BT22" s="61"/>
      <c r="BU22" s="61"/>
      <c r="BV22" s="61"/>
      <c r="BW22" s="61"/>
      <c r="BX22" s="61"/>
      <c r="BY22" s="61"/>
      <c r="BZ22" s="6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0"/>
      <c r="BM23" s="61"/>
      <c r="BN23" s="61"/>
      <c r="BO23" s="61"/>
      <c r="BP23" s="61"/>
      <c r="BQ23" s="61"/>
      <c r="BR23" s="61"/>
      <c r="BS23" s="61"/>
      <c r="BT23" s="61"/>
      <c r="BU23" s="61"/>
      <c r="BV23" s="61"/>
      <c r="BW23" s="61"/>
      <c r="BX23" s="61"/>
      <c r="BY23" s="61"/>
      <c r="BZ23" s="6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0"/>
      <c r="BM24" s="61"/>
      <c r="BN24" s="61"/>
      <c r="BO24" s="61"/>
      <c r="BP24" s="61"/>
      <c r="BQ24" s="61"/>
      <c r="BR24" s="61"/>
      <c r="BS24" s="61"/>
      <c r="BT24" s="61"/>
      <c r="BU24" s="61"/>
      <c r="BV24" s="61"/>
      <c r="BW24" s="61"/>
      <c r="BX24" s="61"/>
      <c r="BY24" s="61"/>
      <c r="BZ24" s="6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0"/>
      <c r="BM25" s="61"/>
      <c r="BN25" s="61"/>
      <c r="BO25" s="61"/>
      <c r="BP25" s="61"/>
      <c r="BQ25" s="61"/>
      <c r="BR25" s="61"/>
      <c r="BS25" s="61"/>
      <c r="BT25" s="61"/>
      <c r="BU25" s="61"/>
      <c r="BV25" s="61"/>
      <c r="BW25" s="61"/>
      <c r="BX25" s="61"/>
      <c r="BY25" s="61"/>
      <c r="BZ25" s="6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0"/>
      <c r="BM26" s="61"/>
      <c r="BN26" s="61"/>
      <c r="BO26" s="61"/>
      <c r="BP26" s="61"/>
      <c r="BQ26" s="61"/>
      <c r="BR26" s="61"/>
      <c r="BS26" s="61"/>
      <c r="BT26" s="61"/>
      <c r="BU26" s="61"/>
      <c r="BV26" s="61"/>
      <c r="BW26" s="61"/>
      <c r="BX26" s="61"/>
      <c r="BY26" s="61"/>
      <c r="BZ26" s="6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0"/>
      <c r="BM27" s="61"/>
      <c r="BN27" s="61"/>
      <c r="BO27" s="61"/>
      <c r="BP27" s="61"/>
      <c r="BQ27" s="61"/>
      <c r="BR27" s="61"/>
      <c r="BS27" s="61"/>
      <c r="BT27" s="61"/>
      <c r="BU27" s="61"/>
      <c r="BV27" s="61"/>
      <c r="BW27" s="61"/>
      <c r="BX27" s="61"/>
      <c r="BY27" s="61"/>
      <c r="BZ27" s="6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0"/>
      <c r="BM28" s="61"/>
      <c r="BN28" s="61"/>
      <c r="BO28" s="61"/>
      <c r="BP28" s="61"/>
      <c r="BQ28" s="61"/>
      <c r="BR28" s="61"/>
      <c r="BS28" s="61"/>
      <c r="BT28" s="61"/>
      <c r="BU28" s="61"/>
      <c r="BV28" s="61"/>
      <c r="BW28" s="61"/>
      <c r="BX28" s="61"/>
      <c r="BY28" s="61"/>
      <c r="BZ28" s="6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0"/>
      <c r="BM29" s="61"/>
      <c r="BN29" s="61"/>
      <c r="BO29" s="61"/>
      <c r="BP29" s="61"/>
      <c r="BQ29" s="61"/>
      <c r="BR29" s="61"/>
      <c r="BS29" s="61"/>
      <c r="BT29" s="61"/>
      <c r="BU29" s="61"/>
      <c r="BV29" s="61"/>
      <c r="BW29" s="61"/>
      <c r="BX29" s="61"/>
      <c r="BY29" s="61"/>
      <c r="BZ29" s="6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0"/>
      <c r="BM30" s="61"/>
      <c r="BN30" s="61"/>
      <c r="BO30" s="61"/>
      <c r="BP30" s="61"/>
      <c r="BQ30" s="61"/>
      <c r="BR30" s="61"/>
      <c r="BS30" s="61"/>
      <c r="BT30" s="61"/>
      <c r="BU30" s="61"/>
      <c r="BV30" s="61"/>
      <c r="BW30" s="61"/>
      <c r="BX30" s="61"/>
      <c r="BY30" s="61"/>
      <c r="BZ30" s="6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0"/>
      <c r="BM31" s="61"/>
      <c r="BN31" s="61"/>
      <c r="BO31" s="61"/>
      <c r="BP31" s="61"/>
      <c r="BQ31" s="61"/>
      <c r="BR31" s="61"/>
      <c r="BS31" s="61"/>
      <c r="BT31" s="61"/>
      <c r="BU31" s="61"/>
      <c r="BV31" s="61"/>
      <c r="BW31" s="61"/>
      <c r="BX31" s="61"/>
      <c r="BY31" s="61"/>
      <c r="BZ31" s="6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0"/>
      <c r="BM32" s="61"/>
      <c r="BN32" s="61"/>
      <c r="BO32" s="61"/>
      <c r="BP32" s="61"/>
      <c r="BQ32" s="61"/>
      <c r="BR32" s="61"/>
      <c r="BS32" s="61"/>
      <c r="BT32" s="61"/>
      <c r="BU32" s="61"/>
      <c r="BV32" s="61"/>
      <c r="BW32" s="61"/>
      <c r="BX32" s="61"/>
      <c r="BY32" s="61"/>
      <c r="BZ32" s="6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0"/>
      <c r="BM33" s="61"/>
      <c r="BN33" s="61"/>
      <c r="BO33" s="61"/>
      <c r="BP33" s="61"/>
      <c r="BQ33" s="61"/>
      <c r="BR33" s="61"/>
      <c r="BS33" s="61"/>
      <c r="BT33" s="61"/>
      <c r="BU33" s="61"/>
      <c r="BV33" s="61"/>
      <c r="BW33" s="61"/>
      <c r="BX33" s="61"/>
      <c r="BY33" s="61"/>
      <c r="BZ33" s="6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0"/>
      <c r="BM34" s="61"/>
      <c r="BN34" s="61"/>
      <c r="BO34" s="61"/>
      <c r="BP34" s="61"/>
      <c r="BQ34" s="61"/>
      <c r="BR34" s="61"/>
      <c r="BS34" s="61"/>
      <c r="BT34" s="61"/>
      <c r="BU34" s="61"/>
      <c r="BV34" s="61"/>
      <c r="BW34" s="61"/>
      <c r="BX34" s="61"/>
      <c r="BY34" s="61"/>
      <c r="BZ34" s="6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0"/>
      <c r="BM35" s="61"/>
      <c r="BN35" s="61"/>
      <c r="BO35" s="61"/>
      <c r="BP35" s="61"/>
      <c r="BQ35" s="61"/>
      <c r="BR35" s="61"/>
      <c r="BS35" s="61"/>
      <c r="BT35" s="61"/>
      <c r="BU35" s="61"/>
      <c r="BV35" s="61"/>
      <c r="BW35" s="61"/>
      <c r="BX35" s="61"/>
      <c r="BY35" s="61"/>
      <c r="BZ35" s="6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0"/>
      <c r="BM36" s="61"/>
      <c r="BN36" s="61"/>
      <c r="BO36" s="61"/>
      <c r="BP36" s="61"/>
      <c r="BQ36" s="61"/>
      <c r="BR36" s="61"/>
      <c r="BS36" s="61"/>
      <c r="BT36" s="61"/>
      <c r="BU36" s="61"/>
      <c r="BV36" s="61"/>
      <c r="BW36" s="61"/>
      <c r="BX36" s="61"/>
      <c r="BY36" s="61"/>
      <c r="BZ36" s="6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0"/>
      <c r="BM37" s="61"/>
      <c r="BN37" s="61"/>
      <c r="BO37" s="61"/>
      <c r="BP37" s="61"/>
      <c r="BQ37" s="61"/>
      <c r="BR37" s="61"/>
      <c r="BS37" s="61"/>
      <c r="BT37" s="61"/>
      <c r="BU37" s="61"/>
      <c r="BV37" s="61"/>
      <c r="BW37" s="61"/>
      <c r="BX37" s="61"/>
      <c r="BY37" s="61"/>
      <c r="BZ37" s="6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0"/>
      <c r="BM38" s="61"/>
      <c r="BN38" s="61"/>
      <c r="BO38" s="61"/>
      <c r="BP38" s="61"/>
      <c r="BQ38" s="61"/>
      <c r="BR38" s="61"/>
      <c r="BS38" s="61"/>
      <c r="BT38" s="61"/>
      <c r="BU38" s="61"/>
      <c r="BV38" s="61"/>
      <c r="BW38" s="61"/>
      <c r="BX38" s="61"/>
      <c r="BY38" s="61"/>
      <c r="BZ38" s="6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0"/>
      <c r="BM39" s="61"/>
      <c r="BN39" s="61"/>
      <c r="BO39" s="61"/>
      <c r="BP39" s="61"/>
      <c r="BQ39" s="61"/>
      <c r="BR39" s="61"/>
      <c r="BS39" s="61"/>
      <c r="BT39" s="61"/>
      <c r="BU39" s="61"/>
      <c r="BV39" s="61"/>
      <c r="BW39" s="61"/>
      <c r="BX39" s="61"/>
      <c r="BY39" s="61"/>
      <c r="BZ39" s="6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0"/>
      <c r="BM40" s="61"/>
      <c r="BN40" s="61"/>
      <c r="BO40" s="61"/>
      <c r="BP40" s="61"/>
      <c r="BQ40" s="61"/>
      <c r="BR40" s="61"/>
      <c r="BS40" s="61"/>
      <c r="BT40" s="61"/>
      <c r="BU40" s="61"/>
      <c r="BV40" s="61"/>
      <c r="BW40" s="61"/>
      <c r="BX40" s="61"/>
      <c r="BY40" s="61"/>
      <c r="BZ40" s="6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0"/>
      <c r="BM41" s="61"/>
      <c r="BN41" s="61"/>
      <c r="BO41" s="61"/>
      <c r="BP41" s="61"/>
      <c r="BQ41" s="61"/>
      <c r="BR41" s="61"/>
      <c r="BS41" s="61"/>
      <c r="BT41" s="61"/>
      <c r="BU41" s="61"/>
      <c r="BV41" s="61"/>
      <c r="BW41" s="61"/>
      <c r="BX41" s="61"/>
      <c r="BY41" s="61"/>
      <c r="BZ41" s="6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0"/>
      <c r="BM42" s="61"/>
      <c r="BN42" s="61"/>
      <c r="BO42" s="61"/>
      <c r="BP42" s="61"/>
      <c r="BQ42" s="61"/>
      <c r="BR42" s="61"/>
      <c r="BS42" s="61"/>
      <c r="BT42" s="61"/>
      <c r="BU42" s="61"/>
      <c r="BV42" s="61"/>
      <c r="BW42" s="61"/>
      <c r="BX42" s="61"/>
      <c r="BY42" s="61"/>
      <c r="BZ42" s="6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0"/>
      <c r="BM43" s="61"/>
      <c r="BN43" s="61"/>
      <c r="BO43" s="61"/>
      <c r="BP43" s="61"/>
      <c r="BQ43" s="61"/>
      <c r="BR43" s="61"/>
      <c r="BS43" s="61"/>
      <c r="BT43" s="61"/>
      <c r="BU43" s="61"/>
      <c r="BV43" s="61"/>
      <c r="BW43" s="61"/>
      <c r="BX43" s="61"/>
      <c r="BY43" s="61"/>
      <c r="BZ43" s="6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3"/>
      <c r="BM44" s="64"/>
      <c r="BN44" s="64"/>
      <c r="BO44" s="64"/>
      <c r="BP44" s="64"/>
      <c r="BQ44" s="64"/>
      <c r="BR44" s="64"/>
      <c r="BS44" s="64"/>
      <c r="BT44" s="64"/>
      <c r="BU44" s="64"/>
      <c r="BV44" s="64"/>
      <c r="BW44" s="64"/>
      <c r="BX44" s="64"/>
      <c r="BY44" s="64"/>
      <c r="BZ44" s="6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0"/>
      <c r="BM60" s="71"/>
      <c r="BN60" s="71"/>
      <c r="BO60" s="71"/>
      <c r="BP60" s="71"/>
      <c r="BQ60" s="71"/>
      <c r="BR60" s="71"/>
      <c r="BS60" s="71"/>
      <c r="BT60" s="71"/>
      <c r="BU60" s="71"/>
      <c r="BV60" s="71"/>
      <c r="BW60" s="71"/>
      <c r="BX60" s="71"/>
      <c r="BY60" s="71"/>
      <c r="BZ60" s="7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114</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73xjp84Z2x/Zs1rMnmCvyTtug0gW17sHNFYVYRD467FehwuaUO7lcCuPWd5ztbvXm8mC4r7Rj6UQaBrzAnbi+w==" saltValue="z23axRBOdQ8zC3orTLsh+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104647</v>
      </c>
      <c r="D6" s="19">
        <f t="shared" si="3"/>
        <v>46</v>
      </c>
      <c r="E6" s="19">
        <f t="shared" si="3"/>
        <v>17</v>
      </c>
      <c r="F6" s="19">
        <f t="shared" si="3"/>
        <v>1</v>
      </c>
      <c r="G6" s="19">
        <f t="shared" si="3"/>
        <v>0</v>
      </c>
      <c r="H6" s="19" t="str">
        <f t="shared" si="3"/>
        <v>群馬県　玉村町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47.99</v>
      </c>
      <c r="P6" s="20">
        <f t="shared" si="3"/>
        <v>36.68</v>
      </c>
      <c r="Q6" s="20">
        <f t="shared" si="3"/>
        <v>88.2</v>
      </c>
      <c r="R6" s="20">
        <f t="shared" si="3"/>
        <v>2090</v>
      </c>
      <c r="S6" s="20">
        <f t="shared" si="3"/>
        <v>35732</v>
      </c>
      <c r="T6" s="20">
        <f t="shared" si="3"/>
        <v>25.78</v>
      </c>
      <c r="U6" s="20">
        <f t="shared" si="3"/>
        <v>1386.04</v>
      </c>
      <c r="V6" s="20">
        <f t="shared" si="3"/>
        <v>13072</v>
      </c>
      <c r="W6" s="20">
        <f t="shared" si="3"/>
        <v>3.02</v>
      </c>
      <c r="X6" s="20">
        <f t="shared" si="3"/>
        <v>4328.4799999999996</v>
      </c>
      <c r="Y6" s="21" t="str">
        <f>IF(Y7="",NA(),Y7)</f>
        <v>-</v>
      </c>
      <c r="Z6" s="21">
        <f t="shared" ref="Z6:AH6" si="4">IF(Z7="",NA(),Z7)</f>
        <v>107.12</v>
      </c>
      <c r="AA6" s="21">
        <f t="shared" si="4"/>
        <v>105.01</v>
      </c>
      <c r="AB6" s="21">
        <f t="shared" si="4"/>
        <v>105.41</v>
      </c>
      <c r="AC6" s="21">
        <f t="shared" si="4"/>
        <v>106.42</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18.71</v>
      </c>
      <c r="AW6" s="21">
        <f t="shared" si="6"/>
        <v>20.48</v>
      </c>
      <c r="AX6" s="21">
        <f t="shared" si="6"/>
        <v>19.95</v>
      </c>
      <c r="AY6" s="21">
        <f t="shared" si="6"/>
        <v>24.23</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1566.53</v>
      </c>
      <c r="BH6" s="21">
        <f t="shared" si="7"/>
        <v>1548.65</v>
      </c>
      <c r="BI6" s="21">
        <f t="shared" si="7"/>
        <v>1501.58</v>
      </c>
      <c r="BJ6" s="21">
        <f t="shared" si="7"/>
        <v>1429.64</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68.790000000000006</v>
      </c>
      <c r="BS6" s="21">
        <f t="shared" si="8"/>
        <v>68.58</v>
      </c>
      <c r="BT6" s="21">
        <f t="shared" si="8"/>
        <v>67.73</v>
      </c>
      <c r="BU6" s="21">
        <f t="shared" si="8"/>
        <v>68.540000000000006</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150</v>
      </c>
      <c r="CD6" s="21">
        <f t="shared" si="9"/>
        <v>150</v>
      </c>
      <c r="CE6" s="21">
        <f t="shared" si="9"/>
        <v>152.68</v>
      </c>
      <c r="CF6" s="21">
        <f t="shared" si="9"/>
        <v>151.29</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92.27</v>
      </c>
      <c r="CZ6" s="21">
        <f t="shared" si="11"/>
        <v>93.54</v>
      </c>
      <c r="DA6" s="21">
        <f t="shared" si="11"/>
        <v>95.32</v>
      </c>
      <c r="DB6" s="21">
        <f t="shared" si="11"/>
        <v>96.2</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3.01</v>
      </c>
      <c r="DK6" s="21">
        <f t="shared" si="12"/>
        <v>5.99</v>
      </c>
      <c r="DL6" s="21">
        <f t="shared" si="12"/>
        <v>8.94</v>
      </c>
      <c r="DM6" s="21">
        <f t="shared" si="12"/>
        <v>11.85</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104647</v>
      </c>
      <c r="D7" s="23">
        <v>46</v>
      </c>
      <c r="E7" s="23">
        <v>17</v>
      </c>
      <c r="F7" s="23">
        <v>1</v>
      </c>
      <c r="G7" s="23">
        <v>0</v>
      </c>
      <c r="H7" s="23" t="s">
        <v>96</v>
      </c>
      <c r="I7" s="23" t="s">
        <v>97</v>
      </c>
      <c r="J7" s="23" t="s">
        <v>98</v>
      </c>
      <c r="K7" s="23" t="s">
        <v>99</v>
      </c>
      <c r="L7" s="23" t="s">
        <v>100</v>
      </c>
      <c r="M7" s="23" t="s">
        <v>101</v>
      </c>
      <c r="N7" s="24" t="s">
        <v>102</v>
      </c>
      <c r="O7" s="24">
        <v>47.99</v>
      </c>
      <c r="P7" s="24">
        <v>36.68</v>
      </c>
      <c r="Q7" s="24">
        <v>88.2</v>
      </c>
      <c r="R7" s="24">
        <v>2090</v>
      </c>
      <c r="S7" s="24">
        <v>35732</v>
      </c>
      <c r="T7" s="24">
        <v>25.78</v>
      </c>
      <c r="U7" s="24">
        <v>1386.04</v>
      </c>
      <c r="V7" s="24">
        <v>13072</v>
      </c>
      <c r="W7" s="24">
        <v>3.02</v>
      </c>
      <c r="X7" s="24">
        <v>4328.4799999999996</v>
      </c>
      <c r="Y7" s="24" t="s">
        <v>102</v>
      </c>
      <c r="Z7" s="24">
        <v>107.12</v>
      </c>
      <c r="AA7" s="24">
        <v>105.01</v>
      </c>
      <c r="AB7" s="24">
        <v>105.41</v>
      </c>
      <c r="AC7" s="24">
        <v>106.42</v>
      </c>
      <c r="AD7" s="24" t="s">
        <v>102</v>
      </c>
      <c r="AE7" s="24">
        <v>106.5</v>
      </c>
      <c r="AF7" s="24">
        <v>106.22</v>
      </c>
      <c r="AG7" s="24">
        <v>107.01</v>
      </c>
      <c r="AH7" s="24">
        <v>106.53</v>
      </c>
      <c r="AI7" s="24">
        <v>105.91</v>
      </c>
      <c r="AJ7" s="24" t="s">
        <v>102</v>
      </c>
      <c r="AK7" s="24">
        <v>0</v>
      </c>
      <c r="AL7" s="24">
        <v>0</v>
      </c>
      <c r="AM7" s="24">
        <v>0</v>
      </c>
      <c r="AN7" s="24">
        <v>0</v>
      </c>
      <c r="AO7" s="24" t="s">
        <v>102</v>
      </c>
      <c r="AP7" s="24">
        <v>18.36</v>
      </c>
      <c r="AQ7" s="24">
        <v>18.010000000000002</v>
      </c>
      <c r="AR7" s="24">
        <v>23.86</v>
      </c>
      <c r="AS7" s="24">
        <v>18.41</v>
      </c>
      <c r="AT7" s="24">
        <v>3.03</v>
      </c>
      <c r="AU7" s="24" t="s">
        <v>102</v>
      </c>
      <c r="AV7" s="24">
        <v>18.71</v>
      </c>
      <c r="AW7" s="24">
        <v>20.48</v>
      </c>
      <c r="AX7" s="24">
        <v>19.95</v>
      </c>
      <c r="AY7" s="24">
        <v>24.23</v>
      </c>
      <c r="AZ7" s="24" t="s">
        <v>102</v>
      </c>
      <c r="BA7" s="24">
        <v>55.6</v>
      </c>
      <c r="BB7" s="24">
        <v>59.4</v>
      </c>
      <c r="BC7" s="24">
        <v>68.27</v>
      </c>
      <c r="BD7" s="24">
        <v>74.790000000000006</v>
      </c>
      <c r="BE7" s="24">
        <v>78.430000000000007</v>
      </c>
      <c r="BF7" s="24" t="s">
        <v>102</v>
      </c>
      <c r="BG7" s="24">
        <v>1566.53</v>
      </c>
      <c r="BH7" s="24">
        <v>1548.65</v>
      </c>
      <c r="BI7" s="24">
        <v>1501.58</v>
      </c>
      <c r="BJ7" s="24">
        <v>1429.64</v>
      </c>
      <c r="BK7" s="24" t="s">
        <v>102</v>
      </c>
      <c r="BL7" s="24">
        <v>789.08</v>
      </c>
      <c r="BM7" s="24">
        <v>747.84</v>
      </c>
      <c r="BN7" s="24">
        <v>804.98</v>
      </c>
      <c r="BO7" s="24">
        <v>767.56</v>
      </c>
      <c r="BP7" s="24">
        <v>630.82000000000005</v>
      </c>
      <c r="BQ7" s="24" t="s">
        <v>102</v>
      </c>
      <c r="BR7" s="24">
        <v>68.790000000000006</v>
      </c>
      <c r="BS7" s="24">
        <v>68.58</v>
      </c>
      <c r="BT7" s="24">
        <v>67.73</v>
      </c>
      <c r="BU7" s="24">
        <v>68.540000000000006</v>
      </c>
      <c r="BV7" s="24" t="s">
        <v>102</v>
      </c>
      <c r="BW7" s="24">
        <v>88.25</v>
      </c>
      <c r="BX7" s="24">
        <v>90.17</v>
      </c>
      <c r="BY7" s="24">
        <v>88.71</v>
      </c>
      <c r="BZ7" s="24">
        <v>90.23</v>
      </c>
      <c r="CA7" s="24">
        <v>97.81</v>
      </c>
      <c r="CB7" s="24" t="s">
        <v>102</v>
      </c>
      <c r="CC7" s="24">
        <v>150</v>
      </c>
      <c r="CD7" s="24">
        <v>150</v>
      </c>
      <c r="CE7" s="24">
        <v>152.68</v>
      </c>
      <c r="CF7" s="24">
        <v>151.29</v>
      </c>
      <c r="CG7" s="24" t="s">
        <v>102</v>
      </c>
      <c r="CH7" s="24">
        <v>176.37</v>
      </c>
      <c r="CI7" s="24">
        <v>173.17</v>
      </c>
      <c r="CJ7" s="24">
        <v>174.8</v>
      </c>
      <c r="CK7" s="24">
        <v>170.2</v>
      </c>
      <c r="CL7" s="24">
        <v>138.75</v>
      </c>
      <c r="CM7" s="24" t="s">
        <v>102</v>
      </c>
      <c r="CN7" s="24" t="s">
        <v>102</v>
      </c>
      <c r="CO7" s="24" t="s">
        <v>102</v>
      </c>
      <c r="CP7" s="24" t="s">
        <v>102</v>
      </c>
      <c r="CQ7" s="24" t="s">
        <v>102</v>
      </c>
      <c r="CR7" s="24" t="s">
        <v>102</v>
      </c>
      <c r="CS7" s="24">
        <v>56.72</v>
      </c>
      <c r="CT7" s="24">
        <v>56.43</v>
      </c>
      <c r="CU7" s="24">
        <v>55.82</v>
      </c>
      <c r="CV7" s="24">
        <v>56.51</v>
      </c>
      <c r="CW7" s="24">
        <v>58.94</v>
      </c>
      <c r="CX7" s="24" t="s">
        <v>102</v>
      </c>
      <c r="CY7" s="24">
        <v>92.27</v>
      </c>
      <c r="CZ7" s="24">
        <v>93.54</v>
      </c>
      <c r="DA7" s="24">
        <v>95.32</v>
      </c>
      <c r="DB7" s="24">
        <v>96.2</v>
      </c>
      <c r="DC7" s="24" t="s">
        <v>102</v>
      </c>
      <c r="DD7" s="24">
        <v>90.72</v>
      </c>
      <c r="DE7" s="24">
        <v>91.07</v>
      </c>
      <c r="DF7" s="24">
        <v>90.67</v>
      </c>
      <c r="DG7" s="24">
        <v>90.62</v>
      </c>
      <c r="DH7" s="24">
        <v>95.91</v>
      </c>
      <c r="DI7" s="24" t="s">
        <v>102</v>
      </c>
      <c r="DJ7" s="24">
        <v>3.01</v>
      </c>
      <c r="DK7" s="24">
        <v>5.99</v>
      </c>
      <c r="DL7" s="24">
        <v>8.94</v>
      </c>
      <c r="DM7" s="24">
        <v>11.85</v>
      </c>
      <c r="DN7" s="24" t="s">
        <v>102</v>
      </c>
      <c r="DO7" s="24">
        <v>20.78</v>
      </c>
      <c r="DP7" s="24">
        <v>23.54</v>
      </c>
      <c r="DQ7" s="24">
        <v>25.86</v>
      </c>
      <c r="DR7" s="24">
        <v>26.9</v>
      </c>
      <c r="DS7" s="24">
        <v>41.09</v>
      </c>
      <c r="DT7" s="24" t="s">
        <v>102</v>
      </c>
      <c r="DU7" s="24">
        <v>0</v>
      </c>
      <c r="DV7" s="24">
        <v>0</v>
      </c>
      <c r="DW7" s="24">
        <v>0</v>
      </c>
      <c r="DX7" s="24">
        <v>0</v>
      </c>
      <c r="DY7" s="24" t="s">
        <v>102</v>
      </c>
      <c r="DZ7" s="24">
        <v>1.34</v>
      </c>
      <c r="EA7" s="24">
        <v>1.5</v>
      </c>
      <c r="EB7" s="24">
        <v>1.4</v>
      </c>
      <c r="EC7" s="24">
        <v>2.08</v>
      </c>
      <c r="ED7" s="24">
        <v>8.68</v>
      </c>
      <c r="EE7" s="24" t="s">
        <v>102</v>
      </c>
      <c r="EF7" s="24">
        <v>0</v>
      </c>
      <c r="EG7" s="24">
        <v>0</v>
      </c>
      <c r="EH7" s="24">
        <v>0</v>
      </c>
      <c r="EI7" s="24">
        <v>0</v>
      </c>
      <c r="EJ7" s="24" t="s">
        <v>102</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玉村町役場</cp:lastModifiedBy>
  <cp:lastPrinted>2025-02-10T01:23:43Z</cp:lastPrinted>
  <dcterms:created xsi:type="dcterms:W3CDTF">2025-01-24T06:59:35Z</dcterms:created>
  <dcterms:modified xsi:type="dcterms:W3CDTF">2025-02-10T01:31:37Z</dcterms:modified>
  <cp:category/>
</cp:coreProperties>
</file>